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20" activeTab="0"/>
  </bookViews>
  <sheets>
    <sheet name="BALANCE1" sheetId="1" r:id="rId1"/>
    <sheet name="NETCL" sheetId="2" r:id="rId2"/>
    <sheet name="NETBW" sheetId="3" r:id="rId3"/>
    <sheet name="EQUITYCL" sheetId="4" r:id="rId4"/>
    <sheet name="EQUITYBW" sheetId="5" r:id="rId5"/>
    <sheet name="ASSETCL" sheetId="6" r:id="rId6"/>
    <sheet name="ASSETBW" sheetId="7" r:id="rId7"/>
  </sheets>
  <definedNames>
    <definedName name="\0">'BALANCE1'!$C$1</definedName>
    <definedName name="\m">'BALANCE1'!$C$1</definedName>
    <definedName name="\x">'BALANCE1'!$C$1</definedName>
    <definedName name="__123Graph_A" hidden="1">'BALANCE1'!$U$4:$U$6</definedName>
    <definedName name="__123Graph_AASSETBW" hidden="1">'BALANCE1'!$U$4:$U$6</definedName>
    <definedName name="__123Graph_AASSETCL" hidden="1">'BALANCE1'!$U$4:$U$6</definedName>
    <definedName name="__123Graph_AEQUITYBW" hidden="1">'BALANCE1'!$U$10:$U$11</definedName>
    <definedName name="__123Graph_AEQUITYCL" hidden="1">'BALANCE1'!$U$10:$U$11</definedName>
    <definedName name="__123Graph_ANETBW" hidden="1">'BALANCE1'!$U$13:$U$14</definedName>
    <definedName name="__123Graph_ANETCL" hidden="1">'BALANCE1'!$U$13:$U$14</definedName>
    <definedName name="__123Graph_B" hidden="1">'BALANCE1'!$W$10:$W$12</definedName>
    <definedName name="__123Graph_BASSETBW" hidden="1">'BALANCE1'!$W$10:$W$12</definedName>
    <definedName name="__123Graph_BASSETCL" hidden="1">'BALANCE1'!$W$10:$W$12</definedName>
    <definedName name="__123Graph_BEQUITYBW" hidden="1">'BALANCE1'!$W$10:$W$12</definedName>
    <definedName name="__123Graph_BEQUITYCL" hidden="1">'BALANCE1'!$W$10:$W$12</definedName>
    <definedName name="__123Graph_BNETBW" hidden="1">'BALANCE1'!$Y$15:$Y$16</definedName>
    <definedName name="__123Graph_BNETCL" hidden="1">'BALANCE1'!$Y$15:$Y$16</definedName>
    <definedName name="__123Graph_X" hidden="1">'BALANCE1'!$W$4:$W$6</definedName>
    <definedName name="__123Graph_XASSETBW" hidden="1">'BALANCE1'!$W$4:$W$6</definedName>
    <definedName name="__123Graph_XASSETCL" hidden="1">'BALANCE1'!$W$4:$W$6</definedName>
    <definedName name="__123Graph_XEQUITYBW" hidden="1">'BALANCE1'!$X$4:$X$5</definedName>
    <definedName name="__123Graph_XEQUITYCL" hidden="1">'BALANCE1'!$X$4:$X$5</definedName>
    <definedName name="__123Graph_XNETBW" hidden="1">'BALANCE1'!$W$15:$W$16</definedName>
    <definedName name="__123Graph_XNETCL" hidden="1">'BALANCE1'!$W$15:$W$16</definedName>
    <definedName name="BW">'BALANCE1'!$C$22</definedName>
    <definedName name="CL">'BALANCE1'!$C$18</definedName>
    <definedName name="DEF1">'BALANCE1'!$A$44:$H$63</definedName>
    <definedName name="DEF2">'BALANCE1'!$A$64:$H$83</definedName>
    <definedName name="DEF3">'BALANCE1'!$A$84:$H$103</definedName>
    <definedName name="DEF4">'BALANCE1'!$A$104:$H$123</definedName>
    <definedName name="DEF5">'BALANCE1'!$A$124:$H$143</definedName>
    <definedName name="FUNCTIONS">'BALANCE1'!$C$28</definedName>
    <definedName name="GRAPHSAVE">'BALANCE1'!$C$9:$D$10</definedName>
    <definedName name="HELP1">'BALANCE1'!$I$1:$I$20</definedName>
    <definedName name="HELP2">'BALANCE1'!$I$21:$I$40</definedName>
    <definedName name="INPUT">'BALANCE1'!$P$1:$U$20</definedName>
    <definedName name="LINE">'BALANCE1'!$A$44:$H$44</definedName>
    <definedName name="MARK">'BALANCE1'!$C$9</definedName>
    <definedName name="PRESS">'BALANCE1'!$A$62:$H$63</definedName>
    <definedName name="_xlnm.Print_Area" localSheetId="0">'BALANCE1'!$P$1:$U$20</definedName>
    <definedName name="_xlnm.Print_Area">'BALANCE1'!$P$1:$U$20</definedName>
    <definedName name="Print_Area_MI" localSheetId="0">'BALANCE1'!$P$1:$U$20</definedName>
    <definedName name="PRINT_AREA_MI">'BALANCE1'!$P$1:$U$20</definedName>
    <definedName name="WHIC">'BALANCE1'!$C$3:$E$5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<sst xmlns="http://schemas.openxmlformats.org/spreadsheetml/2006/main" count="356" uniqueCount="221">
  <si>
    <t>\M--&gt;</t>
  </si>
  <si>
    <t>{ESC}{ESC}{ESC}{CALC}{GOTO}INPUT~/xmFUNCTIONS~</t>
  </si>
  <si>
    <t xml:space="preserve">  At this point, you may:</t>
  </si>
  <si>
    <t xml:space="preserve">   Period # ---------&gt;</t>
  </si>
  <si>
    <t>Updated---&gt;</t>
  </si>
  <si>
    <t>*</t>
  </si>
  <si>
    <t>---------------------&gt;</t>
  </si>
  <si>
    <t xml:space="preserve"> BALANCE SHEET/RATIOS  (ANAL. #11)</t>
  </si>
  <si>
    <t>WHICH--&gt;</t>
  </si>
  <si>
    <t>COLOR</t>
  </si>
  <si>
    <t>MONOCHROME</t>
  </si>
  <si>
    <t>QUIT</t>
  </si>
  <si>
    <t xml:space="preserve">     (1)  VIEW any of the graphs that are a part of this worksheet.     </t>
  </si>
  <si>
    <t xml:space="preserve">  INPUT COLUMN</t>
  </si>
  <si>
    <t xml:space="preserve"> </t>
  </si>
  <si>
    <t>GRAPH IN COLOR</t>
  </si>
  <si>
    <t>GRAPH IN BLACK/WHITE</t>
  </si>
  <si>
    <t xml:space="preserve">          You may view the graphs in COLOR or MONOCHROME (BW) depending</t>
  </si>
  <si>
    <t>Cash Position....................................:</t>
  </si>
  <si>
    <t>CASH</t>
  </si>
  <si>
    <t>Common Stock</t>
  </si>
  <si>
    <t>/xmCL~</t>
  </si>
  <si>
    <t>/xmBW~</t>
  </si>
  <si>
    <t>/xmFUNCTIONS~</t>
  </si>
  <si>
    <t xml:space="preserve">          on the type of monitor you have. (However, if you want to save</t>
  </si>
  <si>
    <t>Investments......................................:</t>
  </si>
  <si>
    <t>INVST</t>
  </si>
  <si>
    <t>Retained Earnings</t>
  </si>
  <si>
    <t xml:space="preserve">          the graph as a "PIC" file for later printing, we recommend</t>
  </si>
  <si>
    <t>Inventory at Cost................................:</t>
  </si>
  <si>
    <t>INVTR</t>
  </si>
  <si>
    <t xml:space="preserve">          that you select MONOCHROME for viewing/saving.</t>
  </si>
  <si>
    <t>Property, Plant, and Equipment...................:</t>
  </si>
  <si>
    <t>TOTAL ASSETS.............................:</t>
  </si>
  <si>
    <t>graphsave--&gt;</t>
  </si>
  <si>
    <t>MENU</t>
  </si>
  <si>
    <t>SAVE</t>
  </si>
  <si>
    <t>or.. (2)  SAVE any of the graphs shown as a Lotus "PIC" graphic file</t>
  </si>
  <si>
    <t>Short Term Notes Payable.........................:</t>
  </si>
  <si>
    <t>RETURN TO MENU WITHOUT SAVING GRAPH</t>
  </si>
  <si>
    <t>SAVE THE GRAPH TO DISK TO PRINT LATER</t>
  </si>
  <si>
    <t xml:space="preserve">          for later printing or viewing using the Lotus "PGRAPH" </t>
  </si>
  <si>
    <t>Common Stock ($20 par value).....................:</t>
  </si>
  <si>
    <t>{goto}input~/xmFUNCTIONS~</t>
  </si>
  <si>
    <t>{GOTO}HELP2~/GS{?}~</t>
  </si>
  <si>
    <t xml:space="preserve">          program.  The PGRAPH.EXE program is usually found in the</t>
  </si>
  <si>
    <t>Retained Income..................................:</t>
  </si>
  <si>
    <t>{RIGHT}~</t>
  </si>
  <si>
    <t xml:space="preserve">          same directory as the main Lotus 123 program, or may be</t>
  </si>
  <si>
    <t>TOTAL LIABILITIES &amp; STOCKHOLDERS EQUITY..:</t>
  </si>
  <si>
    <t>{ESC}{ESC}{ESC}</t>
  </si>
  <si>
    <t xml:space="preserve">          called from the Lotus "ACCESS" menu.  Graphs may be saved</t>
  </si>
  <si>
    <t>SALES............................................:</t>
  </si>
  <si>
    <t>{GOTO}INPUT~</t>
  </si>
  <si>
    <t xml:space="preserve">          with a name of your choice and to any disk or directory.</t>
  </si>
  <si>
    <t>NET PROFIT.......................................:</t>
  </si>
  <si>
    <t>/XMFUNCTIONS~</t>
  </si>
  <si>
    <t>Sales</t>
  </si>
  <si>
    <t>Current Ratio</t>
  </si>
  <si>
    <t>Net Profit/Sales</t>
  </si>
  <si>
    <t>Net Profit</t>
  </si>
  <si>
    <t xml:space="preserve">          HINT: Be certain there is enough space on the disk BEFORE you save</t>
  </si>
  <si>
    <t>Quick Ratio</t>
  </si>
  <si>
    <t>Net Sales/Total Assets</t>
  </si>
  <si>
    <t>CL---&gt;</t>
  </si>
  <si>
    <t>Current Assets:</t>
  </si>
  <si>
    <t>Stockhldrs Equity:</t>
  </si>
  <si>
    <t xml:space="preserve">Profit/Sales Ratio: </t>
  </si>
  <si>
    <t xml:space="preserve">          SAVE graphs; OR use a separate floppy disk just for graphs.</t>
  </si>
  <si>
    <t>Debt/Equity</t>
  </si>
  <si>
    <t>Net Sales/Working Cap.</t>
  </si>
  <si>
    <t>Graph Current Asset Composition...</t>
  </si>
  <si>
    <t>Graph Composition of Stockholders Equity...</t>
  </si>
  <si>
    <t>Graph Current Profit as % of Sales...</t>
  </si>
  <si>
    <t>RETURN TO COMMAND MENU</t>
  </si>
  <si>
    <t>Fixed Assets/Net Worth</t>
  </si>
  <si>
    <t>Inv./Working Capital</t>
  </si>
  <si>
    <t>/gnuASSETCL~Q~{GOTO}HELP1~/xmMARK~</t>
  </si>
  <si>
    <t>/gnuEQUITYCL~Q~{GOTO}HELP1~/xmMARK~</t>
  </si>
  <si>
    <t>/gnuNETCL~Q~{GOTO}HELP1~/xmMARK~</t>
  </si>
  <si>
    <t xml:space="preserve">                Hit  &lt;ENTER&gt;  to Continue.....</t>
  </si>
  <si>
    <t>Cur. Liab./Net Worth</t>
  </si>
  <si>
    <t>Return on Investment</t>
  </si>
  <si>
    <t xml:space="preserve">                           Saving Graphs ......</t>
  </si>
  <si>
    <t>BW---&gt;</t>
  </si>
  <si>
    <t xml:space="preserve">  </t>
  </si>
  <si>
    <t>Current Ratio - is a rough indication of a firm's ability to service</t>
  </si>
  <si>
    <t xml:space="preserve">  1.  To save a graph to the DEFAULT disk and directory under a user</t>
  </si>
  <si>
    <t>its current obligations. The higher this ratio is the greater the</t>
  </si>
  <si>
    <t>/gnuASSETBW~Q~{GOTO}HELP1~/xmMARK~</t>
  </si>
  <si>
    <t>/gnuEQUITYBW~Q~{GOTO}HELP1~/xmMARK~</t>
  </si>
  <si>
    <t>/gnuNETBW~Q~{GOTO}HELP1~/xmMARK~</t>
  </si>
  <si>
    <t xml:space="preserve">      specified name, hit the "ESC" key ONCE and then type in a name</t>
  </si>
  <si>
    <t>organizations ability to pay its current obligations. The higher ratio</t>
  </si>
  <si>
    <t xml:space="preserve">      consisting of 1 to 8 letters and hit &lt;ENTER&gt;.  Lotus will add the</t>
  </si>
  <si>
    <t>reflects a superiority of current assets over current liabilities.</t>
  </si>
  <si>
    <t xml:space="preserve">      "PIC" filename extension automatically.  (You can also use the</t>
  </si>
  <si>
    <t>Keep in mind that the quality of the current assets is very critical.</t>
  </si>
  <si>
    <t xml:space="preserve">      arrow key to highlight an existing "PIC" filename for the graph.)</t>
  </si>
  <si>
    <t>FUNCTIONS-&gt;</t>
  </si>
  <si>
    <t>INPUT</t>
  </si>
  <si>
    <t>PRINT</t>
  </si>
  <si>
    <t>GRAPH</t>
  </si>
  <si>
    <t>DEFINITIONS</t>
  </si>
  <si>
    <t>Quick Ratio - is a more refined and more conservative measure of</t>
  </si>
  <si>
    <t>INPUT DATA</t>
  </si>
  <si>
    <t>SAVE WORKSHEET FILE</t>
  </si>
  <si>
    <t>PRINT DATA</t>
  </si>
  <si>
    <t>RETURN TO MENU</t>
  </si>
  <si>
    <t>SHOW FINANCIAL GRAPHS</t>
  </si>
  <si>
    <t>DEFINE NEW VALUES</t>
  </si>
  <si>
    <t xml:space="preserve">  2.  If you want to save the graph on a DIFFERENT drive, hit the "ESC"</t>
  </si>
  <si>
    <t>liquidity than the "current ratio". It expresses the degree to which</t>
  </si>
  <si>
    <t>/RIINPUT~/XMFUNCTIONS~</t>
  </si>
  <si>
    <t>/FSBALANCE1~R~/XMFUNCTIONS~</t>
  </si>
  <si>
    <t>/ppcaoml4~mr80~qrinput~agapq/xmfunctions~</t>
  </si>
  <si>
    <t>{goto}input~/frMENU~</t>
  </si>
  <si>
    <t>/XMwhic~</t>
  </si>
  <si>
    <t>{goto}DEF1~{?}{goto}DEF2~{?}{goto}DEF3~{?}{goto}DEF4~{?}{goto}def5~{?}{goto}input~/XMFUNCTIONS~</t>
  </si>
  <si>
    <t xml:space="preserve">      key  TWICE  !!  to clear the current directory and name.  Then</t>
  </si>
  <si>
    <t>a companys most liquid assets will cover current liabilities. Any</t>
  </si>
  <si>
    <t xml:space="preserve">      type in a drive letter\directory\filename combination: &lt;ESC&gt;&lt;ESC&gt;</t>
  </si>
  <si>
    <t>value of less than 1 is a signal that the company is very dependent on</t>
  </si>
  <si>
    <t>inventory to liquidate current debt.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</si>
  <si>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</si>
  <si>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</si>
  <si>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>Debt/Net Worth - This ratio describes the relationship between capital</t>
  </si>
  <si>
    <t xml:space="preserve">      Example --&gt;  B:\SFSIZE           &lt;ENTER&gt;   (Saved as SFSIZE.PIC)</t>
  </si>
  <si>
    <t>provided by creditors and that provided by the owners. The higher the</t>
  </si>
  <si>
    <t>ratio the greater the risk the organization is in being assumed by</t>
  </si>
  <si>
    <t xml:space="preserve">  3.  If you choose a graph filename already in use, the new graph will</t>
  </si>
  <si>
    <t>creditors. A lower value indicates greater financial stability and</t>
  </si>
  <si>
    <t xml:space="preserve">      automatically write over the old version.</t>
  </si>
  <si>
    <t>gives the organization greater flexibility to borrow.</t>
  </si>
  <si>
    <t xml:space="preserve">       Enter or select a name and hit  &lt;ENTER&gt;</t>
  </si>
  <si>
    <t>Net Sales/Net Working Capital - Since Net Working Capital measures</t>
  </si>
  <si>
    <t>the amount of protection for current obligations and the ability to</t>
  </si>
  <si>
    <t>finance operations. By relating it to sales one finds out how efficient</t>
  </si>
  <si>
    <t>working capital is employed. A low ratio reflects an inefficient use</t>
  </si>
  <si>
    <t>of working capital and a very high value signals that the firm may be</t>
  </si>
  <si>
    <t xml:space="preserve">            Balance Sheet/Ratio Data Definitions and Sources</t>
  </si>
  <si>
    <t>buying goods beyond the means of paying for, or selling them.</t>
  </si>
  <si>
    <t xml:space="preserve"> NOTE: All inputs are for the FULL dollar amount, including zeros!</t>
  </si>
  <si>
    <t>Net Sales/Total Assets - this ratio measures the organizations ability</t>
  </si>
  <si>
    <t xml:space="preserve">       Therefore, add THREE (3) zeros to all values entered.</t>
  </si>
  <si>
    <t>to provide sales in relation to total assets. It tells the relative</t>
  </si>
  <si>
    <t>efficiency with which the firm utilizes its resources in order to</t>
  </si>
  <si>
    <t xml:space="preserve"> L#     Label                      Description</t>
  </si>
  <si>
    <t>generate output. A shortcoming of this ratio is that it places a premium</t>
  </si>
  <si>
    <t>==== =============  =================================================</t>
  </si>
  <si>
    <t>on using old equipment. Usually used only to compare to organizations</t>
  </si>
  <si>
    <t xml:space="preserve"> (1) PERIOD #     : Enter the period for which data is being entered.</t>
  </si>
  <si>
    <t>within specific industrys.</t>
  </si>
  <si>
    <t xml:space="preserve"> (2) Cash Position: Available cash at the beginning of the period.</t>
  </si>
  <si>
    <t>Return on Equity - this ratio is a measure of the rate of return on</t>
  </si>
  <si>
    <t xml:space="preserve">                    Taken from the company balance sheet.</t>
  </si>
  <si>
    <t>stockholder equity. Stockholder equity is the sum of common stock</t>
  </si>
  <si>
    <t>value plus retained income.</t>
  </si>
  <si>
    <t xml:space="preserve"> (3) Investments  : Enter total of the investment account for your</t>
  </si>
  <si>
    <t xml:space="preserve">                    firm. Taken from the company income statement.</t>
  </si>
  <si>
    <t xml:space="preserve"> (4) Inventory    : Enter total dollar amount of inventory from the</t>
  </si>
  <si>
    <t xml:space="preserve">                    asset section of the balance sheet.</t>
  </si>
  <si>
    <t xml:space="preserve">                 [  Press  &lt;ENTER&gt;  to see next Page  ]</t>
  </si>
  <si>
    <t xml:space="preserve"> (5) Prop.-Equip. : Enter the $ value of Property, Plant, and</t>
  </si>
  <si>
    <t xml:space="preserve">                    Equipment account. Taken from balance sheet.</t>
  </si>
  <si>
    <t xml:space="preserve"> (6) Notes Payable: Enter the $ amount of total Notes Payable from the</t>
  </si>
  <si>
    <t xml:space="preserve">                    Liabilities section of the balance sheet.</t>
  </si>
  <si>
    <t xml:space="preserve"> (7) Ret. Income  : Enter the $ amount of the Retained Income account</t>
  </si>
  <si>
    <t xml:space="preserve">                    from the balance sheet.</t>
  </si>
  <si>
    <t xml:space="preserve"> (8) Sales        : Enter total $ sales revenue for the most recent</t>
  </si>
  <si>
    <t xml:space="preserve">                    period of operation from the income statement.</t>
  </si>
  <si>
    <t xml:space="preserve"> (9) Net Profit   : Enter the total dollar Net Profit earned in the</t>
  </si>
  <si>
    <t xml:space="preserve">                    most recent period. (From the income statement.)</t>
  </si>
  <si>
    <t xml:space="preserve">           **** Other items on this worksheet include: ****</t>
  </si>
  <si>
    <t xml:space="preserve"> TOTAL ASSETS ....................................:     (AutoCalc)</t>
  </si>
  <si>
    <t xml:space="preserve"> TOTAL LIABILITIES AND STOCKHOLDERS EQUITY.......:      (AutoCalc)</t>
  </si>
  <si>
    <t xml:space="preserve"> Current Ratio  -  a rough indication of a firm's ability to service</t>
  </si>
  <si>
    <t xml:space="preserve"> its current obligations. The higher this ratio is, the greater the</t>
  </si>
  <si>
    <t xml:space="preserve"> organization's ability to pay its current obligations. A higher ratio</t>
  </si>
  <si>
    <t xml:space="preserve"> reflects a superiority of current assets over current liabilities.</t>
  </si>
  <si>
    <t xml:space="preserve"> Keep in mind that the quality of the current assets is very critical.</t>
  </si>
  <si>
    <t xml:space="preserve"> Quick Ratio  -  a more refined and conservative measure of liquidity</t>
  </si>
  <si>
    <t xml:space="preserve"> than the "current ratio". It expresses the degree to which the firm's</t>
  </si>
  <si>
    <t xml:space="preserve"> most liquid assets will cover current liabilities. Any value less</t>
  </si>
  <si>
    <t xml:space="preserve"> than 1 is a signal that the company is very dependent on inventory</t>
  </si>
  <si>
    <t xml:space="preserve"> to liquidate current debt.</t>
  </si>
  <si>
    <t xml:space="preserve"> Debt/Net Worth  -  this ratio describes the relationship between</t>
  </si>
  <si>
    <t xml:space="preserve"> capital provided by creditors and that provided by the owners. The</t>
  </si>
  <si>
    <t xml:space="preserve"> higher the ratio, the greater the risk to the organization of being</t>
  </si>
  <si>
    <t xml:space="preserve"> assumed by creditors. A lower value indicates greater financial</t>
  </si>
  <si>
    <t xml:space="preserve"> stability and gives the organization greater flexibility to borrow.</t>
  </si>
  <si>
    <t xml:space="preserve"> Net Sales/Net Working Capital  -  Net Working Capital measures the</t>
  </si>
  <si>
    <t xml:space="preserve"> amount of protection for current obligations and the ability to</t>
  </si>
  <si>
    <t xml:space="preserve"> finance operations. By relating it to Net Sales one finds out how</t>
  </si>
  <si>
    <t xml:space="preserve"> efficiently working capital is employed. A low ratio reflects a poor</t>
  </si>
  <si>
    <t xml:space="preserve"> use of working capital and a very high value signals that the firm</t>
  </si>
  <si>
    <t xml:space="preserve"> may be buying goods beyond the means of paying for, or selling them.</t>
  </si>
  <si>
    <t xml:space="preserve"> Net Sales/Total Assets  -  this ratio measures the organization's</t>
  </si>
  <si>
    <t xml:space="preserve"> ability to provide sales in relation to total assets. It tells the</t>
  </si>
  <si>
    <t xml:space="preserve"> relative efficiency with which the firm utilizes its resources in</t>
  </si>
  <si>
    <t xml:space="preserve"> generating output. A shortcoming of this ratio is that it places a</t>
  </si>
  <si>
    <t xml:space="preserve"> premium on using old equipment. Usually used only to compare firms</t>
  </si>
  <si>
    <t xml:space="preserve"> within specific industries.</t>
  </si>
  <si>
    <t xml:space="preserve"> Return on Equity  -  this ratio is a measure of the rate of return</t>
  </si>
  <si>
    <t xml:space="preserve"> on stockholder equity. Stockholder equity is the sum of common stock</t>
  </si>
  <si>
    <t xml:space="preserve">                 [  Press  &lt;ENTER&gt;  to go back to MENU  ]</t>
  </si>
  <si>
    <t xml:space="preserve">                     HELP SCREEN FOR SAVING GRAPHS</t>
  </si>
  <si>
    <t xml:space="preserve">  In order to print your graphs through Lotus Printgraph, you must</t>
  </si>
  <si>
    <t xml:space="preserve">  first save them to disk.  Follow the instructions below to save</t>
  </si>
  <si>
    <t xml:space="preserve">  the graph on a floppy or hard disk.</t>
  </si>
  <si>
    <t xml:space="preserve">  1.  If you want to save the graph on the current drive...</t>
  </si>
  <si>
    <t xml:space="preserve">      Just type in a filename (up to 8 characters with no spaces)</t>
  </si>
  <si>
    <t xml:space="preserve">  2.  If you want to save the graph on a different drive...</t>
  </si>
  <si>
    <t xml:space="preserve">      Press the "ESC" key (probably near the top left of your keyboard)</t>
  </si>
  <si>
    <t xml:space="preserve">      Type in the appropriate drive (A:\, B:\, C:\, C:\SUB1\, etc.)</t>
  </si>
  <si>
    <t xml:space="preserve">      Follow that with the filename</t>
  </si>
  <si>
    <t xml:space="preserve">         Example --&gt;  C:\SUB1\GRAPH1    [Return]</t>
  </si>
  <si>
    <t xml:space="preserve">  3.  If you choose a filename already in use the new graph will</t>
  </si>
  <si>
    <t xml:space="preserve">      automatically write over the old version</t>
  </si>
  <si>
    <t xml:space="preserve">  At this point, you may go back to the menu to see other graphs or</t>
  </si>
  <si>
    <t xml:space="preserve">  SAVE the graph just shown as a Lotus "PIC" file for later printing.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</si>
</sst>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>
      <alignment horizontal="left"/>
      <protection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Profit-to-Sales Ratio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21475"/>
          <c:w val="0.69825"/>
          <c:h val="0.6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BALANCE1!$W$15:$W$16</c:f>
              <c:strCache>
                <c:ptCount val="2"/>
                <c:pt idx="0">
                  <c:v>Sales</c:v>
                </c:pt>
                <c:pt idx="1">
                  <c:v>Net Profit</c:v>
                </c:pt>
              </c:strCache>
            </c:strRef>
          </c:cat>
          <c:val>
            <c:numRef>
              <c:f>BALANCE1!$U$13:$U$14</c:f>
              <c:numCache>
                <c:ptCount val="2"/>
                <c:pt idx="0">
                  <c:v>51669000</c:v>
                </c:pt>
                <c:pt idx="1">
                  <c:v>4378000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BALANCE1!$W$15:$W$16</c:f>
              <c:strCache>
                <c:ptCount val="2"/>
                <c:pt idx="0">
                  <c:v>Sales</c:v>
                </c:pt>
                <c:pt idx="1">
                  <c:v>Net Profit</c:v>
                </c:pt>
              </c:strCache>
            </c:strRef>
          </c:cat>
          <c:val>
            <c:numRef>
              <c:f>BALANCE1!$Y$15:$Y$16</c:f>
              <c:numCache>
                <c:ptCount val="2"/>
                <c:pt idx="0">
                  <c:v>5</c:v>
                </c:pt>
                <c:pt idx="1">
                  <c:v>104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Profit-to-Sales Ratio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21475"/>
          <c:w val="0.69825"/>
          <c:h val="0.6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BALANCE1!$W$15:$W$16</c:f>
              <c:strCache>
                <c:ptCount val="2"/>
                <c:pt idx="0">
                  <c:v>Sales</c:v>
                </c:pt>
                <c:pt idx="1">
                  <c:v>Net Profit</c:v>
                </c:pt>
              </c:strCache>
            </c:strRef>
          </c:cat>
          <c:val>
            <c:numRef>
              <c:f>BALANCE1!$U$13:$U$14</c:f>
              <c:numCache>
                <c:ptCount val="2"/>
                <c:pt idx="0">
                  <c:v>51669000</c:v>
                </c:pt>
                <c:pt idx="1">
                  <c:v>4378000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BALANCE1!$W$15:$W$16</c:f>
              <c:strCache>
                <c:ptCount val="2"/>
                <c:pt idx="0">
                  <c:v>Sales</c:v>
                </c:pt>
                <c:pt idx="1">
                  <c:v>Net Profit</c:v>
                </c:pt>
              </c:strCache>
            </c:strRef>
          </c:cat>
          <c:val>
            <c:numRef>
              <c:f>BALANCE1!$Y$15:$Y$16</c:f>
              <c:numCache>
                <c:ptCount val="2"/>
                <c:pt idx="0">
                  <c:v>5</c:v>
                </c:pt>
                <c:pt idx="1">
                  <c:v>104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Stockholders Equity - Current Period
(Common Stock = $40,000,000)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244"/>
          <c:w val="0.65475"/>
          <c:h val="0.58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BALANCE1!$X$4:$X$5</c:f>
              <c:strCache>
                <c:ptCount val="2"/>
                <c:pt idx="0">
                  <c:v>Common Stock</c:v>
                </c:pt>
                <c:pt idx="1">
                  <c:v>Retained Earnings</c:v>
                </c:pt>
              </c:strCache>
            </c:strRef>
          </c:cat>
          <c:val>
            <c:numRef>
              <c:f>BALANCE1!$U$10:$U$11</c:f>
              <c:numCache>
                <c:ptCount val="2"/>
                <c:pt idx="0">
                  <c:v>40000000</c:v>
                </c:pt>
                <c:pt idx="1">
                  <c:v>15378000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BALANCE1!$X$4:$X$5</c:f>
              <c:strCache>
                <c:ptCount val="2"/>
                <c:pt idx="0">
                  <c:v>Common Stock</c:v>
                </c:pt>
                <c:pt idx="1">
                  <c:v>Retained Earnings</c:v>
                </c:pt>
              </c:strCache>
            </c:strRef>
          </c:cat>
          <c:val>
            <c:numRef>
              <c:f>BALANCE1!$W$10:$W$12</c:f>
              <c:numCache>
                <c:ptCount val="2"/>
                <c:pt idx="0">
                  <c:v>101</c:v>
                </c:pt>
                <c:pt idx="1">
                  <c:v>2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Stockholders Equity - Current Period
(Common Stock = $40,000,000)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244"/>
          <c:w val="0.65475"/>
          <c:h val="0.58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BALANCE1!$X$4:$X$5</c:f>
              <c:strCache>
                <c:ptCount val="2"/>
                <c:pt idx="0">
                  <c:v>Common Stock</c:v>
                </c:pt>
                <c:pt idx="1">
                  <c:v>Retained Earnings</c:v>
                </c:pt>
              </c:strCache>
            </c:strRef>
          </c:cat>
          <c:val>
            <c:numRef>
              <c:f>BALANCE1!$U$10:$U$11</c:f>
              <c:numCache>
                <c:ptCount val="2"/>
                <c:pt idx="0">
                  <c:v>40000000</c:v>
                </c:pt>
                <c:pt idx="1">
                  <c:v>15378000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BALANCE1!$X$4:$X$5</c:f>
              <c:strCache>
                <c:ptCount val="2"/>
                <c:pt idx="0">
                  <c:v>Common Stock</c:v>
                </c:pt>
                <c:pt idx="1">
                  <c:v>Retained Earnings</c:v>
                </c:pt>
              </c:strCache>
            </c:strRef>
          </c:cat>
          <c:val>
            <c:numRef>
              <c:f>BALANCE1!$W$10:$W$12</c:f>
              <c:numCache>
                <c:ptCount val="2"/>
                <c:pt idx="0">
                  <c:v>101</c:v>
                </c:pt>
                <c:pt idx="1">
                  <c:v>2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COMPOSITION OF CURRENT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1475"/>
          <c:w val="0.71275"/>
          <c:h val="0.6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BALANCE1!$W$4:$W$6</c:f>
              <c:strCache>
                <c:ptCount val="3"/>
                <c:pt idx="0">
                  <c:v>CASH</c:v>
                </c:pt>
                <c:pt idx="1">
                  <c:v>INVST</c:v>
                </c:pt>
                <c:pt idx="2">
                  <c:v>INVTR</c:v>
                </c:pt>
              </c:strCache>
            </c:strRef>
          </c:cat>
          <c:val>
            <c:numRef>
              <c:f>BALANCE1!$U$4:$U$6</c:f>
              <c:numCache>
                <c:ptCount val="3"/>
                <c:pt idx="0">
                  <c:v>1000000</c:v>
                </c:pt>
                <c:pt idx="1">
                  <c:v>1557000</c:v>
                </c:pt>
                <c:pt idx="2">
                  <c:v>3021000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BALANCE1!$W$4:$W$6</c:f>
              <c:strCache>
                <c:ptCount val="3"/>
                <c:pt idx="0">
                  <c:v>CASH</c:v>
                </c:pt>
                <c:pt idx="1">
                  <c:v>INVST</c:v>
                </c:pt>
                <c:pt idx="2">
                  <c:v>INVTR</c:v>
                </c:pt>
              </c:strCache>
            </c:strRef>
          </c:cat>
          <c:val>
            <c:numRef>
              <c:f>BALANCE1!$W$10:$W$12</c:f>
              <c:numCache>
                <c:ptCount val="3"/>
                <c:pt idx="0">
                  <c:v>101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COMPOSITION OF CURRENT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1475"/>
          <c:w val="0.71275"/>
          <c:h val="0.6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BALANCE1!$W$4:$W$6</c:f>
              <c:strCache>
                <c:ptCount val="3"/>
                <c:pt idx="0">
                  <c:v>CASH</c:v>
                </c:pt>
                <c:pt idx="1">
                  <c:v>INVST</c:v>
                </c:pt>
                <c:pt idx="2">
                  <c:v>INVTR</c:v>
                </c:pt>
              </c:strCache>
            </c:strRef>
          </c:cat>
          <c:val>
            <c:numRef>
              <c:f>BALANCE1!$U$4:$U$6</c:f>
              <c:numCache>
                <c:ptCount val="3"/>
                <c:pt idx="0">
                  <c:v>1000000</c:v>
                </c:pt>
                <c:pt idx="1">
                  <c:v>1557000</c:v>
                </c:pt>
                <c:pt idx="2">
                  <c:v>3021000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BALANCE1!$W$4:$W$6</c:f>
              <c:strCache>
                <c:ptCount val="3"/>
                <c:pt idx="0">
                  <c:v>CASH</c:v>
                </c:pt>
                <c:pt idx="1">
                  <c:v>INVST</c:v>
                </c:pt>
                <c:pt idx="2">
                  <c:v>INVTR</c:v>
                </c:pt>
              </c:strCache>
            </c:strRef>
          </c:cat>
          <c:val>
            <c:numRef>
              <c:f>BALANCE1!$W$10:$W$12</c:f>
              <c:numCache>
                <c:ptCount val="3"/>
                <c:pt idx="0">
                  <c:v>101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38750"/>
    <xdr:graphicFrame>
      <xdr:nvGraphicFramePr>
        <xdr:cNvPr id="1" name="Chart 1"/>
        <xdr:cNvGraphicFramePr/>
      </xdr:nvGraphicFramePr>
      <xdr:xfrm>
        <a:off x="0" y="0"/>
        <a:ext cx="9715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38750"/>
    <xdr:graphicFrame>
      <xdr:nvGraphicFramePr>
        <xdr:cNvPr id="1" name="Shape 1025"/>
        <xdr:cNvGraphicFramePr/>
      </xdr:nvGraphicFramePr>
      <xdr:xfrm>
        <a:off x="0" y="0"/>
        <a:ext cx="9715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38750"/>
    <xdr:graphicFrame>
      <xdr:nvGraphicFramePr>
        <xdr:cNvPr id="1" name="Shape 1025"/>
        <xdr:cNvGraphicFramePr/>
      </xdr:nvGraphicFramePr>
      <xdr:xfrm>
        <a:off x="0" y="0"/>
        <a:ext cx="9715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38750"/>
    <xdr:graphicFrame>
      <xdr:nvGraphicFramePr>
        <xdr:cNvPr id="1" name="Shape 1025"/>
        <xdr:cNvGraphicFramePr/>
      </xdr:nvGraphicFramePr>
      <xdr:xfrm>
        <a:off x="0" y="0"/>
        <a:ext cx="9715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38750"/>
    <xdr:graphicFrame>
      <xdr:nvGraphicFramePr>
        <xdr:cNvPr id="1" name="Shape 1025"/>
        <xdr:cNvGraphicFramePr/>
      </xdr:nvGraphicFramePr>
      <xdr:xfrm>
        <a:off x="0" y="0"/>
        <a:ext cx="9715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38750"/>
    <xdr:graphicFrame>
      <xdr:nvGraphicFramePr>
        <xdr:cNvPr id="1" name="Shape 1025"/>
        <xdr:cNvGraphicFramePr/>
      </xdr:nvGraphicFramePr>
      <xdr:xfrm>
        <a:off x="0" y="0"/>
        <a:ext cx="9715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70"/>
  <sheetViews>
    <sheetView showGridLines="0" tabSelected="1" zoomScale="160" zoomScaleNormal="160" workbookViewId="0" topLeftCell="Q1">
      <selection activeCell="R1" sqref="R1"/>
    </sheetView>
  </sheetViews>
  <sheetFormatPr defaultColWidth="9.625" defaultRowHeight="12.75"/>
  <cols>
    <col min="16" max="16" width="1.625" style="0" customWidth="1"/>
    <col min="17" max="17" width="22.625" style="0" customWidth="1"/>
    <col min="18" max="18" width="10.625" style="0" customWidth="1"/>
    <col min="20" max="20" width="14.625" style="0" customWidth="1"/>
    <col min="21" max="21" width="16.625" style="0" customWidth="1"/>
    <col min="22" max="22" width="12.625" style="0" customWidth="1"/>
  </cols>
  <sheetData>
    <row r="1" spans="1:24" ht="12">
      <c r="A1" s="1" t="s">
        <v>0</v>
      </c>
      <c r="C1" s="1" t="s">
        <v>1</v>
      </c>
      <c r="I1" s="1" t="s">
        <v>2</v>
      </c>
      <c r="Q1" s="1" t="s">
        <v>3</v>
      </c>
      <c r="R1" s="11">
        <v>1</v>
      </c>
      <c r="T1" s="1" t="s">
        <v>4</v>
      </c>
      <c r="U1" s="2">
        <f ca="1">TRUNC(NOW())</f>
        <v>39114</v>
      </c>
      <c r="V1" s="3" t="s">
        <v>5</v>
      </c>
      <c r="W1" s="3" t="s">
        <v>5</v>
      </c>
      <c r="X1" s="3" t="s">
        <v>5</v>
      </c>
    </row>
    <row r="2" spans="17:18" ht="12">
      <c r="Q2" s="4" t="s">
        <v>6</v>
      </c>
      <c r="R2" s="1" t="s">
        <v>7</v>
      </c>
    </row>
    <row r="3" spans="1:24" ht="12">
      <c r="A3" s="1" t="s">
        <v>8</v>
      </c>
      <c r="C3" s="1" t="s">
        <v>9</v>
      </c>
      <c r="D3" s="1" t="s">
        <v>10</v>
      </c>
      <c r="E3" s="1" t="s">
        <v>11</v>
      </c>
      <c r="I3" s="1" t="s">
        <v>12</v>
      </c>
      <c r="Q3" s="3" t="s">
        <v>5</v>
      </c>
      <c r="R3" s="3" t="s">
        <v>5</v>
      </c>
      <c r="S3" s="3" t="s">
        <v>5</v>
      </c>
      <c r="T3" s="3" t="s">
        <v>5</v>
      </c>
      <c r="U3" s="1" t="s">
        <v>13</v>
      </c>
      <c r="V3" s="1" t="s">
        <v>14</v>
      </c>
      <c r="W3" s="1" t="s">
        <v>14</v>
      </c>
      <c r="X3" s="1" t="s">
        <v>14</v>
      </c>
    </row>
    <row r="4" spans="3:24" ht="12">
      <c r="C4" s="1" t="s">
        <v>15</v>
      </c>
      <c r="D4" s="1" t="s">
        <v>16</v>
      </c>
      <c r="I4" s="1" t="s">
        <v>17</v>
      </c>
      <c r="Q4" s="1" t="s">
        <v>18</v>
      </c>
      <c r="U4" s="5">
        <v>1000000</v>
      </c>
      <c r="V4" s="1" t="s">
        <v>14</v>
      </c>
      <c r="W4" s="1" t="s">
        <v>19</v>
      </c>
      <c r="X4" s="1" t="s">
        <v>20</v>
      </c>
    </row>
    <row r="5" spans="3:24" ht="12">
      <c r="C5" s="1" t="s">
        <v>21</v>
      </c>
      <c r="D5" s="1" t="s">
        <v>22</v>
      </c>
      <c r="E5" s="1" t="s">
        <v>23</v>
      </c>
      <c r="I5" s="1" t="s">
        <v>24</v>
      </c>
      <c r="Q5" s="1" t="s">
        <v>25</v>
      </c>
      <c r="U5" s="5">
        <v>1557000</v>
      </c>
      <c r="V5" s="1" t="s">
        <v>14</v>
      </c>
      <c r="W5" s="1" t="s">
        <v>26</v>
      </c>
      <c r="X5" s="1" t="s">
        <v>27</v>
      </c>
    </row>
    <row r="6" spans="9:23" ht="12">
      <c r="I6" s="1" t="s">
        <v>28</v>
      </c>
      <c r="Q6" s="1" t="s">
        <v>29</v>
      </c>
      <c r="U6" s="5">
        <v>3021000</v>
      </c>
      <c r="V6" s="1" t="s">
        <v>14</v>
      </c>
      <c r="W6" s="1" t="s">
        <v>30</v>
      </c>
    </row>
    <row r="7" spans="9:21" ht="12">
      <c r="I7" s="1" t="s">
        <v>31</v>
      </c>
      <c r="Q7" s="1" t="s">
        <v>32</v>
      </c>
      <c r="U7" s="5">
        <v>49800000</v>
      </c>
    </row>
    <row r="8" spans="17:20" ht="12">
      <c r="Q8" s="1" t="s">
        <v>33</v>
      </c>
      <c r="T8" s="6">
        <f>SUM(U4:U7)</f>
        <v>55378000</v>
      </c>
    </row>
    <row r="9" spans="1:21" ht="12">
      <c r="A9" s="1" t="s">
        <v>34</v>
      </c>
      <c r="C9" s="1" t="s">
        <v>35</v>
      </c>
      <c r="D9" s="1" t="s">
        <v>36</v>
      </c>
      <c r="I9" s="1" t="s">
        <v>37</v>
      </c>
      <c r="Q9" s="1" t="s">
        <v>38</v>
      </c>
      <c r="U9" s="5">
        <v>0</v>
      </c>
    </row>
    <row r="10" spans="3:23" ht="12">
      <c r="C10" s="1" t="s">
        <v>39</v>
      </c>
      <c r="D10" s="1" t="s">
        <v>40</v>
      </c>
      <c r="I10" s="1" t="s">
        <v>41</v>
      </c>
      <c r="Q10" s="1" t="s">
        <v>42</v>
      </c>
      <c r="U10" s="6">
        <v>40000000</v>
      </c>
      <c r="W10" s="7">
        <v>101</v>
      </c>
    </row>
    <row r="11" spans="3:23" ht="12">
      <c r="C11" s="1" t="s">
        <v>43</v>
      </c>
      <c r="D11" s="1" t="s">
        <v>44</v>
      </c>
      <c r="I11" s="1" t="s">
        <v>45</v>
      </c>
      <c r="Q11" s="1" t="s">
        <v>46</v>
      </c>
      <c r="U11" s="5">
        <v>15378000</v>
      </c>
      <c r="W11" s="7">
        <v>2</v>
      </c>
    </row>
    <row r="12" spans="4:23" ht="12">
      <c r="D12" s="1" t="s">
        <v>47</v>
      </c>
      <c r="I12" s="1" t="s">
        <v>48</v>
      </c>
      <c r="Q12" s="1" t="s">
        <v>49</v>
      </c>
      <c r="T12" s="6">
        <f>SUM(U9:U11)</f>
        <v>55378000</v>
      </c>
      <c r="W12" s="7">
        <v>3</v>
      </c>
    </row>
    <row r="13" spans="4:21" ht="12">
      <c r="D13" s="1" t="s">
        <v>50</v>
      </c>
      <c r="I13" s="1" t="s">
        <v>51</v>
      </c>
      <c r="Q13" s="1" t="s">
        <v>52</v>
      </c>
      <c r="U13" s="5">
        <v>51669000</v>
      </c>
    </row>
    <row r="14" spans="4:21" ht="12">
      <c r="D14" s="1" t="s">
        <v>53</v>
      </c>
      <c r="I14" s="1" t="s">
        <v>54</v>
      </c>
      <c r="Q14" s="1" t="s">
        <v>55</v>
      </c>
      <c r="U14" s="5">
        <v>4378000</v>
      </c>
    </row>
    <row r="15" spans="4:25" ht="12">
      <c r="D15" s="1" t="s">
        <v>56</v>
      </c>
      <c r="Q15" s="3" t="s">
        <v>5</v>
      </c>
      <c r="R15" s="3" t="s">
        <v>5</v>
      </c>
      <c r="S15" s="3" t="s">
        <v>5</v>
      </c>
      <c r="T15" s="3" t="s">
        <v>5</v>
      </c>
      <c r="U15" s="3" t="s">
        <v>5</v>
      </c>
      <c r="W15" s="1" t="s">
        <v>57</v>
      </c>
      <c r="Y15" s="7">
        <v>5</v>
      </c>
    </row>
    <row r="16" spans="17:25" ht="12">
      <c r="Q16" s="1" t="s">
        <v>58</v>
      </c>
      <c r="R16" s="8">
        <f>IF(U9=0,0,(+U4+U5+U6)/U9)</f>
        <v>0</v>
      </c>
      <c r="S16" s="1" t="s">
        <v>59</v>
      </c>
      <c r="U16" s="8">
        <f>U14/U13</f>
        <v>0.08473165727999381</v>
      </c>
      <c r="W16" s="1" t="s">
        <v>60</v>
      </c>
      <c r="Y16" s="7">
        <v>104</v>
      </c>
    </row>
    <row r="17" spans="9:21" ht="12">
      <c r="I17" s="1" t="s">
        <v>61</v>
      </c>
      <c r="Q17" s="1" t="s">
        <v>62</v>
      </c>
      <c r="R17" s="8">
        <f>IF(U9=0,0,(+U4+U5)/U9)</f>
        <v>0</v>
      </c>
      <c r="S17" s="1" t="s">
        <v>63</v>
      </c>
      <c r="U17" s="8">
        <f>U13/T8</f>
        <v>0.9330239445267073</v>
      </c>
    </row>
    <row r="18" spans="1:21" ht="12">
      <c r="A18" s="1" t="s">
        <v>64</v>
      </c>
      <c r="C18" s="9" t="s">
        <v>65</v>
      </c>
      <c r="D18" s="9" t="s">
        <v>66</v>
      </c>
      <c r="E18" s="9" t="s">
        <v>67</v>
      </c>
      <c r="F18" s="9" t="s">
        <v>11</v>
      </c>
      <c r="I18" s="1" t="s">
        <v>68</v>
      </c>
      <c r="Q18" s="1" t="s">
        <v>69</v>
      </c>
      <c r="R18" s="8">
        <f>U9/(U10+U11)</f>
        <v>0</v>
      </c>
      <c r="S18" s="1" t="s">
        <v>70</v>
      </c>
      <c r="U18" s="8">
        <f>U13/(U4+U5-U9)</f>
        <v>20.206883066093077</v>
      </c>
    </row>
    <row r="19" spans="3:21" ht="12">
      <c r="C19" s="9" t="s">
        <v>71</v>
      </c>
      <c r="D19" s="9" t="s">
        <v>72</v>
      </c>
      <c r="E19" s="9" t="s">
        <v>73</v>
      </c>
      <c r="F19" s="9" t="s">
        <v>74</v>
      </c>
      <c r="Q19" s="1" t="s">
        <v>75</v>
      </c>
      <c r="R19" s="8">
        <f>U7/(U10+U11)</f>
        <v>0.8992740799595508</v>
      </c>
      <c r="S19" s="1" t="s">
        <v>76</v>
      </c>
      <c r="U19" s="8">
        <f>U6/(U4+U5-U9)</f>
        <v>1.181462651544779</v>
      </c>
    </row>
    <row r="20" spans="3:21" ht="12">
      <c r="C20" s="9" t="s">
        <v>77</v>
      </c>
      <c r="D20" s="9" t="s">
        <v>78</v>
      </c>
      <c r="E20" s="9" t="s">
        <v>79</v>
      </c>
      <c r="F20" s="9" t="s">
        <v>23</v>
      </c>
      <c r="I20" s="10" t="s">
        <v>80</v>
      </c>
      <c r="Q20" s="1" t="s">
        <v>81</v>
      </c>
      <c r="R20" s="8">
        <f>U9/(U10+U11)</f>
        <v>0</v>
      </c>
      <c r="S20" s="1" t="s">
        <v>82</v>
      </c>
      <c r="U20" s="8">
        <f>U14/T8</f>
        <v>0.07905666510166492</v>
      </c>
    </row>
    <row r="21" spans="9:17" ht="12">
      <c r="I21" s="10" t="s">
        <v>83</v>
      </c>
      <c r="Q21" s="1" t="s">
        <v>14</v>
      </c>
    </row>
    <row r="22" spans="1:17" ht="12">
      <c r="A22" s="1" t="s">
        <v>84</v>
      </c>
      <c r="C22" s="9" t="s">
        <v>65</v>
      </c>
      <c r="D22" s="9" t="s">
        <v>66</v>
      </c>
      <c r="E22" s="9" t="s">
        <v>67</v>
      </c>
      <c r="F22" s="9" t="s">
        <v>11</v>
      </c>
      <c r="I22" s="1" t="s">
        <v>85</v>
      </c>
      <c r="Q22" s="1" t="s">
        <v>86</v>
      </c>
    </row>
    <row r="23" spans="3:17" ht="12">
      <c r="C23" s="9" t="s">
        <v>71</v>
      </c>
      <c r="D23" s="9" t="s">
        <v>72</v>
      </c>
      <c r="E23" s="9" t="s">
        <v>73</v>
      </c>
      <c r="F23" s="9" t="s">
        <v>74</v>
      </c>
      <c r="I23" s="1" t="s">
        <v>87</v>
      </c>
      <c r="Q23" s="1" t="s">
        <v>88</v>
      </c>
    </row>
    <row r="24" spans="3:17" ht="12">
      <c r="C24" s="9" t="s">
        <v>89</v>
      </c>
      <c r="D24" s="9" t="s">
        <v>90</v>
      </c>
      <c r="E24" s="9" t="s">
        <v>91</v>
      </c>
      <c r="F24" s="9" t="s">
        <v>23</v>
      </c>
      <c r="I24" s="1" t="s">
        <v>92</v>
      </c>
      <c r="Q24" s="1" t="s">
        <v>93</v>
      </c>
    </row>
    <row r="25" spans="9:17" ht="12">
      <c r="I25" s="1" t="s">
        <v>94</v>
      </c>
      <c r="Q25" s="1" t="s">
        <v>95</v>
      </c>
    </row>
    <row r="26" spans="9:17" ht="12">
      <c r="I26" s="1" t="s">
        <v>96</v>
      </c>
      <c r="Q26" s="1" t="s">
        <v>97</v>
      </c>
    </row>
    <row r="27" ht="12">
      <c r="I27" s="1" t="s">
        <v>98</v>
      </c>
    </row>
    <row r="28" spans="1:17" ht="12">
      <c r="A28" s="1" t="s">
        <v>99</v>
      </c>
      <c r="C28" s="1" t="s">
        <v>100</v>
      </c>
      <c r="D28" s="1" t="s">
        <v>36</v>
      </c>
      <c r="E28" s="1" t="s">
        <v>101</v>
      </c>
      <c r="F28" s="1" t="s">
        <v>35</v>
      </c>
      <c r="G28" s="1" t="s">
        <v>102</v>
      </c>
      <c r="H28" s="1" t="s">
        <v>103</v>
      </c>
      <c r="I28" s="1" t="s">
        <v>85</v>
      </c>
      <c r="Q28" s="1" t="s">
        <v>104</v>
      </c>
    </row>
    <row r="29" spans="3:17" ht="12">
      <c r="C29" s="1" t="s">
        <v>105</v>
      </c>
      <c r="D29" s="1" t="s">
        <v>106</v>
      </c>
      <c r="E29" s="1" t="s">
        <v>107</v>
      </c>
      <c r="F29" s="1" t="s">
        <v>108</v>
      </c>
      <c r="G29" s="1" t="s">
        <v>109</v>
      </c>
      <c r="H29" s="1" t="s">
        <v>110</v>
      </c>
      <c r="I29" s="1" t="s">
        <v>111</v>
      </c>
      <c r="Q29" s="1" t="s">
        <v>112</v>
      </c>
    </row>
    <row r="30" spans="3:17" ht="12">
      <c r="C30" s="1" t="s">
        <v>113</v>
      </c>
      <c r="D30" s="1" t="s">
        <v>114</v>
      </c>
      <c r="E30" s="1" t="s">
        <v>115</v>
      </c>
      <c r="F30" s="1" t="s">
        <v>116</v>
      </c>
      <c r="G30" s="1" t="s">
        <v>117</v>
      </c>
      <c r="H30" s="1" t="s">
        <v>118</v>
      </c>
      <c r="I30" s="1" t="s">
        <v>119</v>
      </c>
      <c r="Q30" s="1" t="s">
        <v>120</v>
      </c>
    </row>
    <row r="31" spans="9:17" ht="12">
      <c r="I31" s="1" t="s">
        <v>121</v>
      </c>
      <c r="Q31" s="1" t="s">
        <v>122</v>
      </c>
    </row>
    <row r="32" ht="12">
      <c r="Q32" s="1" t="s">
        <v>123</v>
      </c>
    </row>
    <row r="33" ht="12">
      <c r="I33" s="1" t="s">
        <v>124</v>
      </c>
    </row>
    <row r="34" spans="9:17" ht="12">
      <c r="I34" s="1" t="s">
        <v>125</v>
      </c>
      <c r="Q34" s="1" t="s">
        <v>126</v>
      </c>
    </row>
    <row r="35" spans="9:17" ht="12">
      <c r="I35" s="1" t="s">
        <v>127</v>
      </c>
      <c r="Q35" s="1" t="s">
        <v>128</v>
      </c>
    </row>
    <row r="36" spans="9:17" ht="12">
      <c r="I36" s="1" t="s">
        <v>85</v>
      </c>
      <c r="Q36" s="1" t="s">
        <v>129</v>
      </c>
    </row>
    <row r="37" spans="9:17" ht="12">
      <c r="I37" s="1" t="s">
        <v>130</v>
      </c>
      <c r="Q37" s="1" t="s">
        <v>131</v>
      </c>
    </row>
    <row r="38" spans="9:17" ht="12">
      <c r="I38" s="1" t="s">
        <v>132</v>
      </c>
      <c r="Q38" s="1" t="s">
        <v>133</v>
      </c>
    </row>
    <row r="39" ht="12">
      <c r="I39" s="1" t="s">
        <v>85</v>
      </c>
    </row>
    <row r="40" spans="9:17" ht="12">
      <c r="I40" s="10" t="s">
        <v>134</v>
      </c>
      <c r="Q40" s="1" t="s">
        <v>135</v>
      </c>
    </row>
    <row r="41" ht="12">
      <c r="Q41" s="1" t="s">
        <v>136</v>
      </c>
    </row>
    <row r="42" ht="12">
      <c r="Q42" s="1" t="s">
        <v>137</v>
      </c>
    </row>
    <row r="43" ht="12">
      <c r="Q43" s="1" t="s">
        <v>138</v>
      </c>
    </row>
    <row r="44" spans="1:17" ht="12">
      <c r="A44" s="3" t="s">
        <v>5</v>
      </c>
      <c r="B44" s="3" t="s">
        <v>5</v>
      </c>
      <c r="C44" s="3" t="s">
        <v>5</v>
      </c>
      <c r="D44" s="3" t="s">
        <v>5</v>
      </c>
      <c r="E44" s="3" t="s">
        <v>5</v>
      </c>
      <c r="F44" s="3" t="s">
        <v>5</v>
      </c>
      <c r="G44" s="3" t="s">
        <v>5</v>
      </c>
      <c r="H44" s="3" t="s">
        <v>5</v>
      </c>
      <c r="Q44" s="1" t="s">
        <v>139</v>
      </c>
    </row>
    <row r="45" spans="1:17" ht="12">
      <c r="A45" s="10" t="s">
        <v>140</v>
      </c>
      <c r="Q45" s="1" t="s">
        <v>141</v>
      </c>
    </row>
    <row r="46" spans="1:8" ht="12">
      <c r="A46" s="3" t="s">
        <v>5</v>
      </c>
      <c r="B46" s="3" t="s">
        <v>5</v>
      </c>
      <c r="C46" s="3" t="s">
        <v>5</v>
      </c>
      <c r="D46" s="3" t="s">
        <v>5</v>
      </c>
      <c r="E46" s="3" t="s">
        <v>5</v>
      </c>
      <c r="F46" s="3" t="s">
        <v>5</v>
      </c>
      <c r="G46" s="3" t="s">
        <v>5</v>
      </c>
      <c r="H46" s="3" t="s">
        <v>5</v>
      </c>
    </row>
    <row r="47" spans="1:17" ht="12">
      <c r="A47" s="1" t="s">
        <v>142</v>
      </c>
      <c r="Q47" s="1" t="s">
        <v>143</v>
      </c>
    </row>
    <row r="48" spans="1:17" ht="12">
      <c r="A48" s="1" t="s">
        <v>144</v>
      </c>
      <c r="Q48" s="1" t="s">
        <v>145</v>
      </c>
    </row>
    <row r="49" ht="12">
      <c r="Q49" s="1" t="s">
        <v>146</v>
      </c>
    </row>
    <row r="50" spans="1:17" ht="12">
      <c r="A50" s="1" t="s">
        <v>147</v>
      </c>
      <c r="Q50" s="1" t="s">
        <v>148</v>
      </c>
    </row>
    <row r="51" spans="1:17" ht="12">
      <c r="A51" s="1" t="s">
        <v>149</v>
      </c>
      <c r="Q51" s="1" t="s">
        <v>150</v>
      </c>
    </row>
    <row r="52" spans="1:17" ht="12">
      <c r="A52" s="1" t="s">
        <v>151</v>
      </c>
      <c r="Q52" s="1" t="s">
        <v>152</v>
      </c>
    </row>
    <row r="54" spans="1:17" ht="12">
      <c r="A54" s="1" t="s">
        <v>153</v>
      </c>
      <c r="Q54" s="1" t="s">
        <v>154</v>
      </c>
    </row>
    <row r="55" spans="1:17" ht="12">
      <c r="A55" s="1" t="s">
        <v>155</v>
      </c>
      <c r="Q55" s="1" t="s">
        <v>156</v>
      </c>
    </row>
    <row r="56" ht="12">
      <c r="Q56" s="1" t="s">
        <v>157</v>
      </c>
    </row>
    <row r="57" ht="12">
      <c r="A57" s="1" t="s">
        <v>158</v>
      </c>
    </row>
    <row r="58" ht="12">
      <c r="A58" s="1" t="s">
        <v>159</v>
      </c>
    </row>
    <row r="60" ht="12">
      <c r="A60" s="1" t="s">
        <v>160</v>
      </c>
    </row>
    <row r="61" ht="12">
      <c r="A61" s="1" t="s">
        <v>161</v>
      </c>
    </row>
    <row r="62" spans="1:8" ht="12">
      <c r="A62" s="3" t="s">
        <v>5</v>
      </c>
      <c r="B62" s="3" t="s">
        <v>5</v>
      </c>
      <c r="C62" s="3" t="s">
        <v>5</v>
      </c>
      <c r="D62" s="3" t="s">
        <v>5</v>
      </c>
      <c r="E62" s="3" t="s">
        <v>5</v>
      </c>
      <c r="F62" s="3" t="s">
        <v>5</v>
      </c>
      <c r="G62" s="3" t="s">
        <v>5</v>
      </c>
      <c r="H62" s="3" t="s">
        <v>5</v>
      </c>
    </row>
    <row r="63" ht="12">
      <c r="A63" s="10" t="s">
        <v>162</v>
      </c>
    </row>
    <row r="64" spans="1:8" ht="12">
      <c r="A64" s="3" t="s">
        <v>5</v>
      </c>
      <c r="B64" s="3" t="s">
        <v>5</v>
      </c>
      <c r="C64" s="3" t="s">
        <v>5</v>
      </c>
      <c r="D64" s="3" t="s">
        <v>5</v>
      </c>
      <c r="E64" s="3" t="s">
        <v>5</v>
      </c>
      <c r="F64" s="3" t="s">
        <v>5</v>
      </c>
      <c r="G64" s="3" t="s">
        <v>5</v>
      </c>
      <c r="H64" s="3" t="s">
        <v>5</v>
      </c>
    </row>
    <row r="66" ht="12">
      <c r="A66" s="1" t="s">
        <v>163</v>
      </c>
    </row>
    <row r="67" ht="12">
      <c r="A67" s="1" t="s">
        <v>164</v>
      </c>
    </row>
    <row r="69" ht="12">
      <c r="A69" s="1" t="s">
        <v>165</v>
      </c>
    </row>
    <row r="70" ht="12">
      <c r="A70" s="1" t="s">
        <v>166</v>
      </c>
    </row>
    <row r="72" ht="12">
      <c r="A72" s="1" t="s">
        <v>167</v>
      </c>
    </row>
    <row r="73" ht="12">
      <c r="A73" s="1" t="s">
        <v>168</v>
      </c>
    </row>
    <row r="75" ht="12">
      <c r="A75" s="1" t="s">
        <v>169</v>
      </c>
    </row>
    <row r="76" ht="12">
      <c r="A76" s="1" t="s">
        <v>170</v>
      </c>
    </row>
    <row r="78" ht="12">
      <c r="A78" s="1" t="s">
        <v>171</v>
      </c>
    </row>
    <row r="79" ht="12">
      <c r="A79" s="1" t="s">
        <v>172</v>
      </c>
    </row>
    <row r="82" spans="1:8" ht="12">
      <c r="A82" s="3" t="s">
        <v>5</v>
      </c>
      <c r="B82" s="3" t="s">
        <v>5</v>
      </c>
      <c r="C82" s="3" t="s">
        <v>5</v>
      </c>
      <c r="D82" s="3" t="s">
        <v>5</v>
      </c>
      <c r="E82" s="3" t="s">
        <v>5</v>
      </c>
      <c r="F82" s="3" t="s">
        <v>5</v>
      </c>
      <c r="G82" s="3" t="s">
        <v>5</v>
      </c>
      <c r="H82" s="3" t="s">
        <v>5</v>
      </c>
    </row>
    <row r="83" ht="12">
      <c r="A83" s="10" t="s">
        <v>162</v>
      </c>
    </row>
    <row r="84" spans="1:8" ht="12">
      <c r="A84" s="3" t="s">
        <v>5</v>
      </c>
      <c r="B84" s="3" t="s">
        <v>5</v>
      </c>
      <c r="C84" s="3" t="s">
        <v>5</v>
      </c>
      <c r="D84" s="3" t="s">
        <v>5</v>
      </c>
      <c r="E84" s="3" t="s">
        <v>5</v>
      </c>
      <c r="F84" s="3" t="s">
        <v>5</v>
      </c>
      <c r="G84" s="3" t="s">
        <v>5</v>
      </c>
      <c r="H84" s="3" t="s">
        <v>5</v>
      </c>
    </row>
    <row r="85" ht="12">
      <c r="A85" s="1" t="s">
        <v>173</v>
      </c>
    </row>
    <row r="87" ht="12">
      <c r="A87" s="1" t="s">
        <v>174</v>
      </c>
    </row>
    <row r="88" ht="12">
      <c r="A88" s="1" t="s">
        <v>14</v>
      </c>
    </row>
    <row r="89" ht="12">
      <c r="A89" s="1" t="s">
        <v>175</v>
      </c>
    </row>
    <row r="90" ht="12">
      <c r="A90" s="1" t="s">
        <v>14</v>
      </c>
    </row>
    <row r="91" ht="12">
      <c r="A91" s="1" t="s">
        <v>176</v>
      </c>
    </row>
    <row r="92" ht="12">
      <c r="A92" s="1" t="s">
        <v>177</v>
      </c>
    </row>
    <row r="93" ht="12">
      <c r="A93" s="1" t="s">
        <v>178</v>
      </c>
    </row>
    <row r="94" ht="12">
      <c r="A94" s="1" t="s">
        <v>179</v>
      </c>
    </row>
    <row r="95" ht="12">
      <c r="A95" s="1" t="s">
        <v>180</v>
      </c>
    </row>
    <row r="97" ht="12">
      <c r="A97" s="1" t="s">
        <v>181</v>
      </c>
    </row>
    <row r="98" ht="12">
      <c r="A98" s="1" t="s">
        <v>182</v>
      </c>
    </row>
    <row r="99" ht="12">
      <c r="A99" s="1" t="s">
        <v>183</v>
      </c>
    </row>
    <row r="100" ht="12">
      <c r="A100" s="1" t="s">
        <v>184</v>
      </c>
    </row>
    <row r="101" ht="12">
      <c r="A101" s="1" t="s">
        <v>185</v>
      </c>
    </row>
    <row r="102" spans="1:8" ht="12">
      <c r="A102" s="3" t="s">
        <v>5</v>
      </c>
      <c r="B102" s="3" t="s">
        <v>5</v>
      </c>
      <c r="C102" s="3" t="s">
        <v>5</v>
      </c>
      <c r="D102" s="3" t="s">
        <v>5</v>
      </c>
      <c r="E102" s="3" t="s">
        <v>5</v>
      </c>
      <c r="F102" s="3" t="s">
        <v>5</v>
      </c>
      <c r="G102" s="3" t="s">
        <v>5</v>
      </c>
      <c r="H102" s="3" t="s">
        <v>5</v>
      </c>
    </row>
    <row r="103" ht="12">
      <c r="A103" s="10" t="s">
        <v>162</v>
      </c>
    </row>
    <row r="104" spans="1:8" ht="12">
      <c r="A104" s="3" t="s">
        <v>5</v>
      </c>
      <c r="B104" s="3" t="s">
        <v>5</v>
      </c>
      <c r="C104" s="3" t="s">
        <v>5</v>
      </c>
      <c r="D104" s="3" t="s">
        <v>5</v>
      </c>
      <c r="E104" s="3" t="s">
        <v>5</v>
      </c>
      <c r="F104" s="3" t="s">
        <v>5</v>
      </c>
      <c r="G104" s="3" t="s">
        <v>5</v>
      </c>
      <c r="H104" s="3" t="s">
        <v>5</v>
      </c>
    </row>
    <row r="106" ht="12">
      <c r="A106" s="1" t="s">
        <v>186</v>
      </c>
    </row>
    <row r="107" ht="12">
      <c r="A107" s="1" t="s">
        <v>187</v>
      </c>
    </row>
    <row r="108" ht="12">
      <c r="A108" s="1" t="s">
        <v>188</v>
      </c>
    </row>
    <row r="109" ht="12">
      <c r="A109" s="1" t="s">
        <v>189</v>
      </c>
    </row>
    <row r="110" ht="12">
      <c r="A110" s="1" t="s">
        <v>190</v>
      </c>
    </row>
    <row r="112" ht="12">
      <c r="A112" s="1" t="s">
        <v>191</v>
      </c>
    </row>
    <row r="113" ht="12">
      <c r="A113" s="1" t="s">
        <v>192</v>
      </c>
    </row>
    <row r="114" ht="12">
      <c r="A114" s="1" t="s">
        <v>193</v>
      </c>
    </row>
    <row r="115" ht="12">
      <c r="A115" s="1" t="s">
        <v>194</v>
      </c>
    </row>
    <row r="116" ht="12">
      <c r="A116" s="1" t="s">
        <v>195</v>
      </c>
    </row>
    <row r="117" ht="12">
      <c r="A117" s="1" t="s">
        <v>196</v>
      </c>
    </row>
    <row r="122" spans="1:8" ht="12">
      <c r="A122" s="3" t="s">
        <v>5</v>
      </c>
      <c r="B122" s="3" t="s">
        <v>5</v>
      </c>
      <c r="C122" s="3" t="s">
        <v>5</v>
      </c>
      <c r="D122" s="3" t="s">
        <v>5</v>
      </c>
      <c r="E122" s="3" t="s">
        <v>5</v>
      </c>
      <c r="F122" s="3" t="s">
        <v>5</v>
      </c>
      <c r="G122" s="3" t="s">
        <v>5</v>
      </c>
      <c r="H122" s="3" t="s">
        <v>5</v>
      </c>
    </row>
    <row r="123" ht="12">
      <c r="A123" s="10" t="s">
        <v>162</v>
      </c>
    </row>
    <row r="124" spans="1:8" ht="12">
      <c r="A124" s="3" t="s">
        <v>5</v>
      </c>
      <c r="B124" s="3" t="s">
        <v>5</v>
      </c>
      <c r="C124" s="3" t="s">
        <v>5</v>
      </c>
      <c r="D124" s="3" t="s">
        <v>5</v>
      </c>
      <c r="E124" s="3" t="s">
        <v>5</v>
      </c>
      <c r="F124" s="3" t="s">
        <v>5</v>
      </c>
      <c r="G124" s="3" t="s">
        <v>5</v>
      </c>
      <c r="H124" s="3" t="s">
        <v>5</v>
      </c>
    </row>
    <row r="127" ht="12">
      <c r="A127" s="1" t="s">
        <v>197</v>
      </c>
    </row>
    <row r="128" ht="12">
      <c r="A128" s="1" t="s">
        <v>198</v>
      </c>
    </row>
    <row r="129" ht="12">
      <c r="A129" s="1" t="s">
        <v>199</v>
      </c>
    </row>
    <row r="130" ht="12">
      <c r="A130" s="1" t="s">
        <v>200</v>
      </c>
    </row>
    <row r="131" ht="12">
      <c r="A131" s="1" t="s">
        <v>201</v>
      </c>
    </row>
    <row r="132" ht="12">
      <c r="A132" s="1" t="s">
        <v>202</v>
      </c>
    </row>
    <row r="134" ht="12">
      <c r="A134" s="1" t="s">
        <v>203</v>
      </c>
    </row>
    <row r="135" ht="12">
      <c r="A135" s="1" t="s">
        <v>204</v>
      </c>
    </row>
    <row r="136" ht="12">
      <c r="A136" s="1" t="s">
        <v>186</v>
      </c>
    </row>
    <row r="140" spans="1:8" ht="12">
      <c r="A140" s="3" t="s">
        <v>5</v>
      </c>
      <c r="B140" s="3" t="s">
        <v>5</v>
      </c>
      <c r="C140" s="3" t="s">
        <v>5</v>
      </c>
      <c r="D140" s="3" t="s">
        <v>5</v>
      </c>
      <c r="E140" s="3" t="s">
        <v>5</v>
      </c>
      <c r="F140" s="3" t="s">
        <v>5</v>
      </c>
      <c r="G140" s="3" t="s">
        <v>5</v>
      </c>
      <c r="H140" s="3" t="s">
        <v>5</v>
      </c>
    </row>
    <row r="141" ht="12">
      <c r="A141" s="10" t="s">
        <v>205</v>
      </c>
    </row>
    <row r="142" spans="1:8" ht="12">
      <c r="A142" s="3" t="s">
        <v>5</v>
      </c>
      <c r="B142" s="3" t="s">
        <v>5</v>
      </c>
      <c r="C142" s="3" t="s">
        <v>5</v>
      </c>
      <c r="D142" s="3" t="s">
        <v>5</v>
      </c>
      <c r="E142" s="3" t="s">
        <v>5</v>
      </c>
      <c r="F142" s="3" t="s">
        <v>5</v>
      </c>
      <c r="G142" s="3" t="s">
        <v>5</v>
      </c>
      <c r="H142" s="3" t="s">
        <v>5</v>
      </c>
    </row>
    <row r="146" ht="12">
      <c r="A146" s="10" t="s">
        <v>206</v>
      </c>
    </row>
    <row r="148" ht="12">
      <c r="A148" s="1" t="s">
        <v>207</v>
      </c>
    </row>
    <row r="149" ht="12">
      <c r="A149" s="1" t="s">
        <v>208</v>
      </c>
    </row>
    <row r="150" ht="12">
      <c r="A150" s="1" t="s">
        <v>209</v>
      </c>
    </row>
    <row r="152" ht="12">
      <c r="A152" s="1" t="s">
        <v>210</v>
      </c>
    </row>
    <row r="153" ht="12">
      <c r="A153" s="1" t="s">
        <v>211</v>
      </c>
    </row>
    <row r="155" ht="12">
      <c r="A155" s="1" t="s">
        <v>212</v>
      </c>
    </row>
    <row r="156" ht="12">
      <c r="A156" s="1" t="s">
        <v>213</v>
      </c>
    </row>
    <row r="157" ht="12">
      <c r="A157" s="1" t="s">
        <v>214</v>
      </c>
    </row>
    <row r="158" ht="12">
      <c r="A158" s="1" t="s">
        <v>215</v>
      </c>
    </row>
    <row r="159" ht="12">
      <c r="A159" s="1" t="s">
        <v>216</v>
      </c>
    </row>
    <row r="161" ht="12">
      <c r="A161" s="1" t="s">
        <v>217</v>
      </c>
    </row>
    <row r="162" ht="12">
      <c r="A162" s="1" t="s">
        <v>218</v>
      </c>
    </row>
    <row r="169" ht="12">
      <c r="A169" s="1" t="s">
        <v>219</v>
      </c>
    </row>
    <row r="170" ht="12">
      <c r="A170" s="1" t="s">
        <v>220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2001-02-04T04:25:51Z</dcterms:created>
  <dcterms:modified xsi:type="dcterms:W3CDTF">2007-02-02T01:10:34Z</dcterms:modified>
  <cp:category/>
  <cp:version/>
  <cp:contentType/>
  <cp:contentStatus/>
</cp:coreProperties>
</file>